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7da766c30b1463/PDF/Finance/Audit 2023/"/>
    </mc:Choice>
  </mc:AlternateContent>
  <xr:revisionPtr revIDLastSave="0" documentId="8_{9CF0B278-57FE-4B2F-8C0A-41172361DD59}" xr6:coauthVersionLast="47" xr6:coauthVersionMax="47" xr10:uidLastSave="{00000000-0000-0000-0000-000000000000}"/>
  <bookViews>
    <workbookView xWindow="-108" yWindow="-108" windowWidth="23256" windowHeight="12456" xr2:uid="{3B992966-BD50-4EE9-B699-4961655C7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7" i="1"/>
  <c r="C39" i="1" s="1"/>
  <c r="A37" i="1"/>
  <c r="A39" i="1" s="1"/>
  <c r="D13" i="1"/>
  <c r="E14" i="1" s="1"/>
  <c r="E40" i="1" s="1"/>
  <c r="A13" i="1"/>
</calcChain>
</file>

<file path=xl/sharedStrings.xml><?xml version="1.0" encoding="utf-8"?>
<sst xmlns="http://schemas.openxmlformats.org/spreadsheetml/2006/main" count="38" uniqueCount="36">
  <si>
    <t>LUPPITT PARISH COUNCIL</t>
  </si>
  <si>
    <t>Opening balance as per bank statement 31 March 2022</t>
  </si>
  <si>
    <t>RECEIPTS AND PAYMENTS</t>
  </si>
  <si>
    <t>2021/22</t>
  </si>
  <si>
    <t>RECEIPTS</t>
  </si>
  <si>
    <t>2022/23</t>
  </si>
  <si>
    <t>Precept</t>
  </si>
  <si>
    <t>Wayleave payment</t>
  </si>
  <si>
    <t>Grants Parish Council</t>
  </si>
  <si>
    <t>Grants Play area project</t>
  </si>
  <si>
    <t>VAT</t>
  </si>
  <si>
    <t>Miscellaneous (proceeds from BBQ)</t>
  </si>
  <si>
    <t>Clerk's wages</t>
  </si>
  <si>
    <t>Administration</t>
  </si>
  <si>
    <t>Training and subscriptions</t>
  </si>
  <si>
    <t>Play area Millrise</t>
  </si>
  <si>
    <t>Village Hall - hire of room</t>
  </si>
  <si>
    <t>Insurance</t>
  </si>
  <si>
    <t>Parish maintenance</t>
  </si>
  <si>
    <t>Auditor's fees</t>
  </si>
  <si>
    <t>Web maintenance</t>
  </si>
  <si>
    <t>S137 payments</t>
  </si>
  <si>
    <t>Footpath and P3 scheme</t>
  </si>
  <si>
    <t>Neighbourhood Plan expenses</t>
  </si>
  <si>
    <t>Defibrillator accessories</t>
  </si>
  <si>
    <t>Miscellaneous</t>
  </si>
  <si>
    <t>Laptop for Parish Council</t>
  </si>
  <si>
    <t>Platinum jubilee</t>
  </si>
  <si>
    <t>Tablet, keyboard, mouse and gift voucher for R Hicks (NP)</t>
  </si>
  <si>
    <t>Coronation event</t>
  </si>
  <si>
    <t>Play area project</t>
  </si>
  <si>
    <t>Unpresented cheques at end March (previous year)</t>
  </si>
  <si>
    <t>Balance</t>
  </si>
  <si>
    <t>Balance per bank statement 31 March 2023</t>
  </si>
  <si>
    <t>Less unpresented cheques (current year)</t>
  </si>
  <si>
    <t>Balance per cash book end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</si>
</sst>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345B-D55B-4AFA-9004-2CA3F3FCB902}">
  <dimension ref="A1:E45"/>
  <sheetViews>
    <sheetView tabSelected="1" topLeftCell="A23" workbookViewId="0">
      <selection activeCell="E33" sqref="E33"/>
    </sheetView>
  </sheetViews>
  <sheetFormatPr defaultRowHeight="14.4" x14ac:dyDescent="0.3"/>
  <cols>
    <col min="1" max="1" width="23.88671875" customWidth="1"/>
    <col min="2" max="2" width="41.33203125" bestFit="1" customWidth="1"/>
    <col min="3" max="5" width="10" bestFit="1" customWidth="1"/>
  </cols>
  <sheetData>
    <row r="1" spans="1:5" x14ac:dyDescent="0.3">
      <c r="A1" s="1" t="s">
        <v>0</v>
      </c>
      <c r="B1" s="2"/>
      <c r="C1" s="3"/>
      <c r="D1" s="3"/>
      <c r="E1" s="4"/>
    </row>
    <row r="2" spans="1:5" x14ac:dyDescent="0.3">
      <c r="A2" s="1"/>
      <c r="B2" s="2"/>
      <c r="C2" s="3"/>
      <c r="D2" s="3"/>
      <c r="E2" s="4"/>
    </row>
    <row r="3" spans="1:5" x14ac:dyDescent="0.3">
      <c r="A3" s="1" t="s">
        <v>1</v>
      </c>
      <c r="B3" s="1"/>
      <c r="C3" s="4"/>
      <c r="D3" s="4">
        <v>19691.330000000002</v>
      </c>
      <c r="E3" s="4"/>
    </row>
    <row r="4" spans="1:5" x14ac:dyDescent="0.3">
      <c r="A4" s="1"/>
      <c r="B4" s="2"/>
      <c r="C4" s="3"/>
      <c r="D4" s="3"/>
      <c r="E4" s="4"/>
    </row>
    <row r="5" spans="1:5" x14ac:dyDescent="0.3">
      <c r="A5" s="5" t="s">
        <v>2</v>
      </c>
      <c r="B5" s="5"/>
      <c r="C5" s="5"/>
      <c r="D5" s="5"/>
      <c r="E5" s="5"/>
    </row>
    <row r="6" spans="1:5" x14ac:dyDescent="0.3">
      <c r="A6" s="1" t="s">
        <v>3</v>
      </c>
      <c r="B6" s="1" t="s">
        <v>4</v>
      </c>
      <c r="C6" s="1" t="s">
        <v>5</v>
      </c>
      <c r="D6" s="3"/>
      <c r="E6" s="4"/>
    </row>
    <row r="7" spans="1:5" x14ac:dyDescent="0.3">
      <c r="A7" s="3">
        <v>12000</v>
      </c>
      <c r="B7" s="2" t="s">
        <v>6</v>
      </c>
      <c r="C7" s="3">
        <v>12000</v>
      </c>
      <c r="D7" s="3"/>
      <c r="E7" s="4"/>
    </row>
    <row r="8" spans="1:5" x14ac:dyDescent="0.3">
      <c r="A8" s="3">
        <v>4.3600000000000003</v>
      </c>
      <c r="B8" s="2" t="s">
        <v>7</v>
      </c>
      <c r="C8" s="3">
        <v>0</v>
      </c>
      <c r="D8" s="3"/>
      <c r="E8" s="4"/>
    </row>
    <row r="9" spans="1:5" x14ac:dyDescent="0.3">
      <c r="A9" s="3">
        <v>1000</v>
      </c>
      <c r="B9" s="2" t="s">
        <v>8</v>
      </c>
      <c r="C9" s="3">
        <v>500</v>
      </c>
      <c r="D9" s="3"/>
      <c r="E9" s="4"/>
    </row>
    <row r="10" spans="1:5" x14ac:dyDescent="0.3">
      <c r="A10" s="3">
        <v>29762.77</v>
      </c>
      <c r="B10" s="2" t="s">
        <v>9</v>
      </c>
      <c r="C10" s="3">
        <v>0</v>
      </c>
      <c r="D10" s="3"/>
      <c r="E10" s="4"/>
    </row>
    <row r="11" spans="1:5" x14ac:dyDescent="0.3">
      <c r="A11" s="3">
        <v>1072.43</v>
      </c>
      <c r="B11" s="2" t="s">
        <v>10</v>
      </c>
      <c r="C11" s="3">
        <v>7488.16</v>
      </c>
      <c r="D11" s="3"/>
      <c r="E11" s="4"/>
    </row>
    <row r="12" spans="1:5" x14ac:dyDescent="0.3">
      <c r="A12" s="3">
        <v>105</v>
      </c>
      <c r="B12" s="2" t="s">
        <v>11</v>
      </c>
      <c r="C12" s="3">
        <v>688.3</v>
      </c>
      <c r="D12" s="3"/>
      <c r="E12" s="4"/>
    </row>
    <row r="13" spans="1:5" x14ac:dyDescent="0.3">
      <c r="A13" s="4">
        <f>SUM(A7:A12)</f>
        <v>43944.560000000005</v>
      </c>
      <c r="B13" s="1"/>
      <c r="C13" s="3"/>
      <c r="D13" s="4">
        <f>SUM(C7:C12)</f>
        <v>20676.46</v>
      </c>
      <c r="E13" s="4"/>
    </row>
    <row r="14" spans="1:5" x14ac:dyDescent="0.3">
      <c r="A14" s="3"/>
      <c r="B14" s="1"/>
      <c r="C14" s="3"/>
      <c r="D14" s="3"/>
      <c r="E14" s="4">
        <f>SUM(D3:D13)</f>
        <v>40367.79</v>
      </c>
    </row>
    <row r="15" spans="1:5" x14ac:dyDescent="0.3">
      <c r="A15" s="1" t="s">
        <v>3</v>
      </c>
      <c r="B15" s="2"/>
      <c r="C15" s="3"/>
      <c r="D15" s="2"/>
      <c r="E15" s="2"/>
    </row>
    <row r="16" spans="1:5" x14ac:dyDescent="0.3">
      <c r="A16" s="3">
        <v>6193.2</v>
      </c>
      <c r="B16" s="2" t="s">
        <v>12</v>
      </c>
      <c r="C16" s="3">
        <v>6193.2</v>
      </c>
      <c r="D16" s="2"/>
      <c r="E16" s="2"/>
    </row>
    <row r="17" spans="1:5" x14ac:dyDescent="0.3">
      <c r="A17" s="3">
        <v>468.42</v>
      </c>
      <c r="B17" s="2" t="s">
        <v>13</v>
      </c>
      <c r="C17" s="3">
        <v>558.4</v>
      </c>
      <c r="D17" s="2"/>
      <c r="E17" s="2"/>
    </row>
    <row r="18" spans="1:5" x14ac:dyDescent="0.3">
      <c r="A18" s="3">
        <v>210.44</v>
      </c>
      <c r="B18" s="2" t="s">
        <v>14</v>
      </c>
      <c r="C18" s="3">
        <v>212.45</v>
      </c>
      <c r="D18" s="2"/>
      <c r="E18" s="2"/>
    </row>
    <row r="19" spans="1:5" x14ac:dyDescent="0.3">
      <c r="A19" s="3">
        <v>450</v>
      </c>
      <c r="B19" s="2" t="s">
        <v>15</v>
      </c>
      <c r="C19" s="3">
        <v>500</v>
      </c>
      <c r="D19" s="2"/>
      <c r="E19" s="2"/>
    </row>
    <row r="20" spans="1:5" x14ac:dyDescent="0.3">
      <c r="A20" s="3">
        <v>70</v>
      </c>
      <c r="B20" s="2" t="s">
        <v>16</v>
      </c>
      <c r="C20" s="3">
        <v>160</v>
      </c>
      <c r="D20" s="2"/>
      <c r="E20" s="2"/>
    </row>
    <row r="21" spans="1:5" x14ac:dyDescent="0.3">
      <c r="A21" s="3">
        <v>198.5</v>
      </c>
      <c r="B21" s="2" t="s">
        <v>17</v>
      </c>
      <c r="C21" s="3">
        <v>372.61</v>
      </c>
      <c r="D21" s="2"/>
      <c r="E21" s="2"/>
    </row>
    <row r="22" spans="1:5" x14ac:dyDescent="0.3">
      <c r="A22" s="3">
        <v>2703</v>
      </c>
      <c r="B22" s="2" t="s">
        <v>18</v>
      </c>
      <c r="C22" s="3">
        <v>2579.5</v>
      </c>
      <c r="D22" s="2"/>
      <c r="E22" s="2"/>
    </row>
    <row r="23" spans="1:5" x14ac:dyDescent="0.3">
      <c r="A23" s="3">
        <v>200</v>
      </c>
      <c r="B23" s="2" t="s">
        <v>19</v>
      </c>
      <c r="C23" s="3">
        <v>200</v>
      </c>
      <c r="D23" s="2"/>
      <c r="E23" s="2"/>
    </row>
    <row r="24" spans="1:5" x14ac:dyDescent="0.3">
      <c r="A24" s="3">
        <v>259.38</v>
      </c>
      <c r="B24" s="2" t="s">
        <v>20</v>
      </c>
      <c r="C24" s="3">
        <v>169.38</v>
      </c>
      <c r="D24" s="2"/>
      <c r="E24" s="2"/>
    </row>
    <row r="25" spans="1:5" x14ac:dyDescent="0.3">
      <c r="A25" s="3">
        <v>380</v>
      </c>
      <c r="B25" s="2" t="s">
        <v>21</v>
      </c>
      <c r="C25" s="3">
        <v>555</v>
      </c>
      <c r="D25" s="2"/>
      <c r="E25" s="2"/>
    </row>
    <row r="26" spans="1:5" x14ac:dyDescent="0.3">
      <c r="A26" s="3">
        <v>0</v>
      </c>
      <c r="B26" s="2" t="s">
        <v>22</v>
      </c>
      <c r="C26" s="3">
        <v>0</v>
      </c>
      <c r="D26" s="2"/>
      <c r="E26" s="2"/>
    </row>
    <row r="27" spans="1:5" x14ac:dyDescent="0.3">
      <c r="A27" s="3">
        <v>708.35</v>
      </c>
      <c r="B27" s="2" t="s">
        <v>23</v>
      </c>
      <c r="C27" s="3">
        <v>795.74</v>
      </c>
      <c r="D27" s="2"/>
      <c r="E27" s="2"/>
    </row>
    <row r="28" spans="1:5" x14ac:dyDescent="0.3">
      <c r="A28" s="3">
        <v>76.739999999999995</v>
      </c>
      <c r="B28" s="2" t="s">
        <v>24</v>
      </c>
      <c r="C28" s="3">
        <v>320</v>
      </c>
      <c r="D28" s="2"/>
      <c r="E28" s="2"/>
    </row>
    <row r="29" spans="1:5" x14ac:dyDescent="0.3">
      <c r="A29" s="3">
        <v>40</v>
      </c>
      <c r="B29" s="2" t="s">
        <v>25</v>
      </c>
      <c r="C29" s="3">
        <v>156.68</v>
      </c>
      <c r="D29" s="2"/>
      <c r="E29" s="2"/>
    </row>
    <row r="30" spans="1:5" x14ac:dyDescent="0.3">
      <c r="A30" s="3">
        <v>0</v>
      </c>
      <c r="B30" s="2" t="s">
        <v>26</v>
      </c>
      <c r="C30" s="3">
        <v>440.5</v>
      </c>
      <c r="D30" s="2"/>
      <c r="E30" s="2"/>
    </row>
    <row r="31" spans="1:5" x14ac:dyDescent="0.3">
      <c r="A31" s="3">
        <v>450</v>
      </c>
      <c r="B31" s="2" t="s">
        <v>27</v>
      </c>
      <c r="C31" s="3">
        <v>157.04</v>
      </c>
      <c r="D31" s="2"/>
      <c r="E31" s="2"/>
    </row>
    <row r="32" spans="1:5" x14ac:dyDescent="0.3">
      <c r="A32" s="3">
        <v>0</v>
      </c>
      <c r="B32" s="6" t="s">
        <v>28</v>
      </c>
      <c r="C32" s="3">
        <v>412.65</v>
      </c>
      <c r="D32" s="2"/>
      <c r="E32" s="2"/>
    </row>
    <row r="33" spans="1:5" x14ac:dyDescent="0.3">
      <c r="A33" s="3">
        <v>4942.62</v>
      </c>
      <c r="B33" s="2" t="s">
        <v>10</v>
      </c>
      <c r="C33" s="3">
        <v>2796.43</v>
      </c>
      <c r="D33" s="2"/>
      <c r="E33" s="2"/>
    </row>
    <row r="34" spans="1:5" x14ac:dyDescent="0.3">
      <c r="A34" s="3">
        <v>0</v>
      </c>
      <c r="B34" s="2" t="s">
        <v>29</v>
      </c>
      <c r="C34" s="3">
        <v>479.96</v>
      </c>
      <c r="D34" s="2"/>
      <c r="E34" s="2"/>
    </row>
    <row r="35" spans="1:5" x14ac:dyDescent="0.3">
      <c r="A35" s="3">
        <v>20768</v>
      </c>
      <c r="B35" s="2" t="s">
        <v>30</v>
      </c>
      <c r="C35" s="3">
        <v>9064</v>
      </c>
      <c r="D35" s="2"/>
      <c r="E35" s="2"/>
    </row>
    <row r="36" spans="1:5" x14ac:dyDescent="0.3">
      <c r="A36" s="3"/>
      <c r="B36" s="2"/>
      <c r="C36" s="3"/>
      <c r="D36" s="2"/>
      <c r="E36" s="2"/>
    </row>
    <row r="37" spans="1:5" x14ac:dyDescent="0.3">
      <c r="A37" s="4">
        <f>SUM(A16:A35)</f>
        <v>38118.649999999994</v>
      </c>
      <c r="B37" s="1"/>
      <c r="C37" s="4">
        <f>SUM(C16:C35)</f>
        <v>26123.539999999997</v>
      </c>
      <c r="D37" s="1"/>
      <c r="E37" s="1"/>
    </row>
    <row r="38" spans="1:5" x14ac:dyDescent="0.3">
      <c r="A38" s="3">
        <v>145</v>
      </c>
      <c r="B38" s="2" t="s">
        <v>31</v>
      </c>
      <c r="C38" s="3">
        <v>4914.3999999999996</v>
      </c>
      <c r="D38" s="2"/>
      <c r="E38" s="2"/>
    </row>
    <row r="39" spans="1:5" x14ac:dyDescent="0.3">
      <c r="A39" s="4">
        <f>SUM(A37:A38)</f>
        <v>38263.649999999994</v>
      </c>
      <c r="B39" s="1" t="s">
        <v>32</v>
      </c>
      <c r="C39" s="4">
        <f>C37+C38</f>
        <v>31037.939999999995</v>
      </c>
      <c r="D39" s="1"/>
      <c r="E39" s="4">
        <v>31037.94</v>
      </c>
    </row>
    <row r="40" spans="1:5" x14ac:dyDescent="0.3">
      <c r="A40" s="3"/>
      <c r="B40" s="2"/>
      <c r="C40" s="3"/>
      <c r="D40" s="2"/>
      <c r="E40" s="4">
        <f>E14-E39</f>
        <v>9329.8500000000022</v>
      </c>
    </row>
    <row r="41" spans="1:5" x14ac:dyDescent="0.3">
      <c r="A41" s="4">
        <v>19691.330000000002</v>
      </c>
      <c r="B41" s="1" t="s">
        <v>33</v>
      </c>
      <c r="C41" s="4">
        <v>9384.85</v>
      </c>
      <c r="D41" s="1"/>
      <c r="E41" s="1"/>
    </row>
    <row r="42" spans="1:5" x14ac:dyDescent="0.3">
      <c r="A42" s="3">
        <v>4914.3999999999996</v>
      </c>
      <c r="B42" s="2" t="s">
        <v>34</v>
      </c>
      <c r="C42" s="3">
        <v>55</v>
      </c>
      <c r="D42" s="2"/>
      <c r="E42" s="2"/>
    </row>
    <row r="43" spans="1:5" x14ac:dyDescent="0.3">
      <c r="A43" s="3"/>
      <c r="B43" s="2"/>
      <c r="C43" s="3"/>
      <c r="D43" s="2"/>
      <c r="E43" s="2"/>
    </row>
    <row r="44" spans="1:5" x14ac:dyDescent="0.3">
      <c r="A44" s="4">
        <v>14776.93</v>
      </c>
      <c r="B44" s="1" t="s">
        <v>35</v>
      </c>
      <c r="C44" s="4">
        <f>C41-C42</f>
        <v>9329.85</v>
      </c>
      <c r="D44" s="1"/>
      <c r="E44" s="1"/>
    </row>
    <row r="45" spans="1:5" x14ac:dyDescent="0.3">
      <c r="A45" s="3"/>
      <c r="B45" s="2"/>
      <c r="C45" s="3"/>
      <c r="D45" s="2"/>
      <c r="E45" s="2"/>
    </row>
  </sheetData>
  <mergeCells count="1"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Buxton</dc:creator>
  <cp:lastModifiedBy>Rosalind Buxton</cp:lastModifiedBy>
  <dcterms:created xsi:type="dcterms:W3CDTF">2023-05-02T16:44:08Z</dcterms:created>
  <dcterms:modified xsi:type="dcterms:W3CDTF">2023-05-02T16:47:19Z</dcterms:modified>
</cp:coreProperties>
</file>